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0500" yWindow="-400" windowWidth="17320" windowHeight="15860" tabRatio="308"/>
  </bookViews>
  <sheets>
    <sheet name="Feuil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7" i="1"/>
  <c r="M8"/>
  <c r="M7"/>
  <c r="A20"/>
  <c r="A21"/>
  <c r="A22"/>
  <c r="A23"/>
  <c r="A24"/>
  <c r="A25"/>
  <c r="A16"/>
  <c r="A17"/>
  <c r="A10"/>
  <c r="A11"/>
  <c r="A12"/>
  <c r="A13"/>
</calcChain>
</file>

<file path=xl/sharedStrings.xml><?xml version="1.0" encoding="utf-8"?>
<sst xmlns="http://schemas.openxmlformats.org/spreadsheetml/2006/main" count="66" uniqueCount="37">
  <si>
    <t>2-5</t>
  </si>
  <si>
    <t>7bis</t>
  </si>
  <si>
    <t>10bis</t>
  </si>
  <si>
    <t>17bis</t>
  </si>
  <si>
    <t>E. andium</t>
  </si>
  <si>
    <t>VE</t>
  </si>
  <si>
    <t>RH</t>
  </si>
  <si>
    <t>V 2159</t>
  </si>
  <si>
    <t>V 76</t>
  </si>
  <si>
    <t>V 2161</t>
  </si>
  <si>
    <t>M</t>
  </si>
  <si>
    <t>4 years</t>
  </si>
  <si>
    <t>F</t>
  </si>
  <si>
    <t>5 ans</t>
  </si>
  <si>
    <t>&gt;52</t>
  </si>
  <si>
    <t>60 sic</t>
    <phoneticPr fontId="2"/>
  </si>
  <si>
    <t>82 sic</t>
    <phoneticPr fontId="2"/>
  </si>
  <si>
    <t>[143]</t>
    <phoneticPr fontId="2"/>
  </si>
  <si>
    <t>[179]</t>
    <phoneticPr fontId="2"/>
  </si>
  <si>
    <t>FAM 10</t>
    <phoneticPr fontId="2"/>
  </si>
  <si>
    <t>AMNH 1752</t>
    <phoneticPr fontId="2"/>
  </si>
  <si>
    <t>AMNH 1757</t>
    <phoneticPr fontId="2"/>
  </si>
  <si>
    <t>Cabrada San Francisco</t>
    <phoneticPr fontId="2"/>
  </si>
  <si>
    <t>M, 4 years</t>
    <phoneticPr fontId="2"/>
  </si>
  <si>
    <t>M, 5 years</t>
    <phoneticPr fontId="2"/>
  </si>
  <si>
    <t>M, old</t>
    <phoneticPr fontId="2"/>
  </si>
  <si>
    <t>Punin Quebrada Chalan</t>
    <phoneticPr fontId="2"/>
  </si>
  <si>
    <t>AMNH ss n°</t>
    <phoneticPr fontId="2"/>
  </si>
  <si>
    <t>FAM 11</t>
    <phoneticPr fontId="2"/>
  </si>
  <si>
    <t>FAM 14</t>
    <phoneticPr fontId="2"/>
  </si>
  <si>
    <t>FAM 6</t>
    <phoneticPr fontId="2"/>
  </si>
  <si>
    <t>FAM 8</t>
    <phoneticPr fontId="2"/>
  </si>
  <si>
    <t>FAM 13</t>
    <phoneticPr fontId="2"/>
  </si>
  <si>
    <t>FAM 18</t>
    <phoneticPr fontId="2"/>
  </si>
  <si>
    <t>FAM 19</t>
  </si>
  <si>
    <t>RH : Data Robert Hoffstetter</t>
    <phoneticPr fontId="2"/>
  </si>
  <si>
    <t>VE : Data Vera Eisenmann</t>
    <phoneticPr fontId="2"/>
  </si>
</sst>
</file>

<file path=xl/styles.xml><?xml version="1.0" encoding="utf-8"?>
<styleSheet xmlns="http://schemas.openxmlformats.org/spreadsheetml/2006/main">
  <fonts count="7">
    <font>
      <sz val="9"/>
      <name val="Geneva"/>
    </font>
    <font>
      <sz val="9"/>
      <name val="Geneva"/>
    </font>
    <font>
      <sz val="8"/>
      <name val="Geneva"/>
    </font>
    <font>
      <sz val="9"/>
      <color indexed="10"/>
      <name val="Geneva"/>
    </font>
    <font>
      <sz val="9"/>
      <name val="Geneva"/>
    </font>
    <font>
      <sz val="9"/>
      <color indexed="12"/>
      <name val="Geneva"/>
    </font>
    <font>
      <sz val="9"/>
      <name val="Genev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2" xfId="0" applyBorder="1" applyAlignment="1"/>
    <xf numFmtId="0" fontId="5" fillId="0" borderId="1" xfId="0" applyFont="1" applyBorder="1"/>
    <xf numFmtId="0" fontId="6" fillId="0" borderId="0" xfId="0" applyFont="1" applyBorder="1"/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" xfId="0" applyFont="1" applyBorder="1"/>
    <xf numFmtId="0" fontId="3" fillId="0" borderId="0" xfId="0" applyFont="1" applyBorder="1"/>
    <xf numFmtId="0" fontId="5" fillId="0" borderId="2" xfId="0" applyFont="1" applyBorder="1"/>
    <xf numFmtId="0" fontId="3" fillId="0" borderId="0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4" fillId="0" borderId="1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2" xfId="0" applyFont="1" applyFill="1" applyBorder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3" fillId="0" borderId="1" xfId="0" applyFont="1" applyFill="1" applyBorder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45"/>
  <sheetViews>
    <sheetView tabSelected="1" workbookViewId="0">
      <selection activeCell="N1" sqref="N1:O41"/>
    </sheetView>
  </sheetViews>
  <sheetFormatPr baseColWidth="10" defaultRowHeight="13"/>
  <cols>
    <col min="1" max="1" width="6.83203125" style="4" customWidth="1"/>
    <col min="2" max="3" width="8.1640625" style="4" bestFit="1" customWidth="1"/>
    <col min="4" max="4" width="8.1640625" style="4" customWidth="1"/>
    <col min="5" max="5" width="8.1640625" style="4" bestFit="1" customWidth="1"/>
    <col min="6" max="7" width="8.1640625" style="4" customWidth="1"/>
    <col min="8" max="9" width="10" style="4" customWidth="1"/>
    <col min="10" max="10" width="9.83203125" style="4" customWidth="1"/>
    <col min="11" max="11" width="8.1640625" style="4" bestFit="1" customWidth="1"/>
    <col min="12" max="12" width="8.6640625" style="4" customWidth="1"/>
    <col min="13" max="13" width="8.1640625" style="4" bestFit="1" customWidth="1"/>
    <col min="14" max="14" width="8.1640625" style="4" customWidth="1"/>
    <col min="15" max="15" width="9.5" style="4" customWidth="1"/>
    <col min="16" max="16384" width="10.83203125" style="4"/>
  </cols>
  <sheetData>
    <row r="1" spans="1:16" s="10" customFormat="1">
      <c r="B1" s="17" t="s">
        <v>5</v>
      </c>
      <c r="C1" s="18" t="s">
        <v>5</v>
      </c>
      <c r="D1" s="18" t="s">
        <v>5</v>
      </c>
      <c r="E1" s="18" t="s">
        <v>5</v>
      </c>
      <c r="F1" s="18" t="s">
        <v>5</v>
      </c>
      <c r="G1" s="18" t="s">
        <v>5</v>
      </c>
      <c r="H1" s="18" t="s">
        <v>5</v>
      </c>
      <c r="I1" s="18" t="s">
        <v>5</v>
      </c>
      <c r="J1" s="18" t="s">
        <v>5</v>
      </c>
      <c r="K1" s="18" t="s">
        <v>6</v>
      </c>
      <c r="L1" s="18" t="s">
        <v>5</v>
      </c>
      <c r="M1" s="19" t="s">
        <v>6</v>
      </c>
      <c r="N1" s="17" t="s">
        <v>5</v>
      </c>
      <c r="O1" s="19" t="s">
        <v>5</v>
      </c>
    </row>
    <row r="2" spans="1:16" s="10" customFormat="1">
      <c r="B2" s="17" t="s">
        <v>12</v>
      </c>
      <c r="C2" s="18" t="s">
        <v>23</v>
      </c>
      <c r="D2" s="18" t="s">
        <v>10</v>
      </c>
      <c r="E2" s="18" t="s">
        <v>10</v>
      </c>
      <c r="F2" s="18" t="s">
        <v>12</v>
      </c>
      <c r="G2" s="18" t="s">
        <v>10</v>
      </c>
      <c r="H2" s="18" t="s">
        <v>25</v>
      </c>
      <c r="I2" s="18" t="s">
        <v>12</v>
      </c>
      <c r="J2" s="20"/>
      <c r="K2" s="20"/>
      <c r="L2" s="18" t="s">
        <v>24</v>
      </c>
      <c r="M2" s="21"/>
      <c r="N2" s="17" t="s">
        <v>10</v>
      </c>
      <c r="O2" s="19" t="s">
        <v>10</v>
      </c>
    </row>
    <row r="3" spans="1:16" s="11" customFormat="1">
      <c r="B3" s="17" t="s">
        <v>4</v>
      </c>
      <c r="C3" s="22" t="s">
        <v>11</v>
      </c>
      <c r="D3" s="18" t="s">
        <v>4</v>
      </c>
      <c r="E3" s="18" t="s">
        <v>4</v>
      </c>
      <c r="F3" s="18" t="s">
        <v>4</v>
      </c>
      <c r="G3" s="18" t="s">
        <v>4</v>
      </c>
      <c r="H3" s="18" t="s">
        <v>4</v>
      </c>
      <c r="I3" s="18" t="s">
        <v>4</v>
      </c>
      <c r="J3" s="18" t="s">
        <v>4</v>
      </c>
      <c r="K3" s="18" t="s">
        <v>4</v>
      </c>
      <c r="L3" s="18" t="s">
        <v>13</v>
      </c>
      <c r="M3" s="19" t="s">
        <v>4</v>
      </c>
      <c r="N3" s="17" t="s">
        <v>4</v>
      </c>
      <c r="O3" s="19" t="s">
        <v>4</v>
      </c>
    </row>
    <row r="4" spans="1:16" s="11" customFormat="1">
      <c r="B4" s="23" t="s">
        <v>26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6"/>
      <c r="N4" s="56" t="s">
        <v>22</v>
      </c>
      <c r="O4" s="57"/>
    </row>
    <row r="5" spans="1:16" s="11" customFormat="1">
      <c r="B5" s="17" t="s">
        <v>30</v>
      </c>
      <c r="C5" s="18" t="s">
        <v>31</v>
      </c>
      <c r="D5" s="18" t="s">
        <v>19</v>
      </c>
      <c r="E5" s="18" t="s">
        <v>32</v>
      </c>
      <c r="F5" s="18" t="s">
        <v>33</v>
      </c>
      <c r="G5" s="18" t="s">
        <v>34</v>
      </c>
      <c r="H5" s="18" t="s">
        <v>20</v>
      </c>
      <c r="I5" s="18" t="s">
        <v>21</v>
      </c>
      <c r="J5" s="18" t="s">
        <v>27</v>
      </c>
      <c r="K5" s="18" t="s">
        <v>8</v>
      </c>
      <c r="L5" s="18" t="s">
        <v>7</v>
      </c>
      <c r="M5" s="19" t="s">
        <v>9</v>
      </c>
      <c r="N5" s="17" t="s">
        <v>28</v>
      </c>
      <c r="O5" s="19" t="s">
        <v>29</v>
      </c>
    </row>
    <row r="6" spans="1:16" s="6" customFormat="1">
      <c r="A6" s="1">
        <v>1</v>
      </c>
      <c r="B6" s="27">
        <v>396</v>
      </c>
      <c r="C6" s="28"/>
      <c r="D6" s="29">
        <v>465</v>
      </c>
      <c r="E6" s="29">
        <v>396</v>
      </c>
      <c r="F6" s="29">
        <v>435</v>
      </c>
      <c r="G6" s="30">
        <v>394</v>
      </c>
      <c r="H6" s="31">
        <v>396</v>
      </c>
      <c r="I6" s="28"/>
      <c r="J6" s="28"/>
      <c r="K6" s="32">
        <v>416</v>
      </c>
      <c r="L6" s="30">
        <v>483</v>
      </c>
      <c r="M6" s="33">
        <v>450</v>
      </c>
      <c r="N6" s="34">
        <v>460</v>
      </c>
      <c r="O6" s="33">
        <v>435</v>
      </c>
    </row>
    <row r="7" spans="1:16" s="6" customFormat="1">
      <c r="A7" s="7">
        <v>2</v>
      </c>
      <c r="B7" s="34">
        <v>206</v>
      </c>
      <c r="C7" s="28"/>
      <c r="D7" s="28">
        <v>236</v>
      </c>
      <c r="E7" s="35">
        <v>210</v>
      </c>
      <c r="F7" s="28">
        <v>230</v>
      </c>
      <c r="G7" s="28">
        <v>205</v>
      </c>
      <c r="H7" s="32">
        <v>198</v>
      </c>
      <c r="I7" s="28"/>
      <c r="J7" s="28"/>
      <c r="K7" s="29">
        <f>K8+K11</f>
        <v>218.8</v>
      </c>
      <c r="L7" s="35">
        <v>260</v>
      </c>
      <c r="M7" s="36">
        <f>M8+M11</f>
        <v>249</v>
      </c>
      <c r="N7" s="34">
        <v>230</v>
      </c>
      <c r="O7" s="33">
        <v>230</v>
      </c>
    </row>
    <row r="8" spans="1:16">
      <c r="A8" s="8" t="s">
        <v>0</v>
      </c>
      <c r="B8" s="34">
        <v>114</v>
      </c>
      <c r="C8" s="28"/>
      <c r="D8" s="28">
        <v>110</v>
      </c>
      <c r="E8" s="28">
        <v>115</v>
      </c>
      <c r="F8" s="28">
        <v>119</v>
      </c>
      <c r="G8" s="28">
        <v>108</v>
      </c>
      <c r="H8" s="32">
        <v>99</v>
      </c>
      <c r="I8" s="28"/>
      <c r="J8" s="28"/>
      <c r="K8" s="37">
        <v>106.8</v>
      </c>
      <c r="L8" s="35">
        <v>125</v>
      </c>
      <c r="M8" s="38">
        <f>249-125</f>
        <v>124</v>
      </c>
      <c r="N8" s="34">
        <v>114</v>
      </c>
      <c r="O8" s="33">
        <v>112</v>
      </c>
      <c r="P8" s="3"/>
    </row>
    <row r="9" spans="1:16">
      <c r="A9" s="9">
        <v>3</v>
      </c>
      <c r="B9" s="39"/>
      <c r="C9" s="30"/>
      <c r="D9" s="30"/>
      <c r="E9" s="30"/>
      <c r="F9" s="30"/>
      <c r="G9" s="30"/>
      <c r="H9" s="31"/>
      <c r="I9" s="30"/>
      <c r="J9" s="30"/>
      <c r="K9" s="31">
        <v>103</v>
      </c>
      <c r="L9" s="35">
        <v>112</v>
      </c>
      <c r="M9" s="38">
        <v>96.8</v>
      </c>
      <c r="N9" s="39"/>
      <c r="O9" s="38">
        <v>102</v>
      </c>
    </row>
    <row r="10" spans="1:16">
      <c r="A10" s="9">
        <f>A9+1</f>
        <v>4</v>
      </c>
      <c r="B10" s="39"/>
      <c r="C10" s="30"/>
      <c r="D10" s="30"/>
      <c r="E10" s="30"/>
      <c r="F10" s="30"/>
      <c r="G10" s="30"/>
      <c r="H10" s="31"/>
      <c r="I10" s="30"/>
      <c r="J10" s="30"/>
      <c r="K10" s="31">
        <v>112</v>
      </c>
      <c r="L10" s="35">
        <v>114</v>
      </c>
      <c r="M10" s="38">
        <v>120</v>
      </c>
      <c r="N10" s="39"/>
      <c r="O10" s="38">
        <v>106.5</v>
      </c>
    </row>
    <row r="11" spans="1:16">
      <c r="A11" s="9">
        <f>A10+1</f>
        <v>5</v>
      </c>
      <c r="B11" s="39">
        <v>97</v>
      </c>
      <c r="C11" s="30">
        <v>101</v>
      </c>
      <c r="D11" s="30">
        <v>120</v>
      </c>
      <c r="E11" s="30">
        <v>103</v>
      </c>
      <c r="F11" s="30">
        <v>121</v>
      </c>
      <c r="G11" s="30">
        <v>100</v>
      </c>
      <c r="H11" s="31">
        <v>100</v>
      </c>
      <c r="I11" s="30">
        <v>98</v>
      </c>
      <c r="J11" s="30"/>
      <c r="K11" s="31">
        <v>112</v>
      </c>
      <c r="L11" s="30">
        <v>130</v>
      </c>
      <c r="M11" s="38">
        <v>125</v>
      </c>
      <c r="N11" s="39">
        <v>115</v>
      </c>
      <c r="O11" s="38">
        <v>114</v>
      </c>
    </row>
    <row r="12" spans="1:16">
      <c r="A12" s="9">
        <f>A11+1</f>
        <v>6</v>
      </c>
      <c r="B12" s="39">
        <v>66</v>
      </c>
      <c r="C12" s="30">
        <v>69</v>
      </c>
      <c r="D12" s="30"/>
      <c r="E12" s="30">
        <v>72</v>
      </c>
      <c r="F12" s="30"/>
      <c r="G12" s="30">
        <v>68</v>
      </c>
      <c r="H12" s="31">
        <v>75</v>
      </c>
      <c r="I12" s="35">
        <v>70</v>
      </c>
      <c r="J12" s="35"/>
      <c r="K12" s="30"/>
      <c r="L12" s="30">
        <v>96.5</v>
      </c>
      <c r="M12" s="40"/>
      <c r="N12" s="39"/>
      <c r="O12" s="40"/>
    </row>
    <row r="13" spans="1:16">
      <c r="A13" s="9">
        <f>A12+1</f>
        <v>7</v>
      </c>
      <c r="B13" s="39">
        <v>83</v>
      </c>
      <c r="C13" s="30">
        <v>85</v>
      </c>
      <c r="D13" s="30">
        <v>82</v>
      </c>
      <c r="E13" s="30">
        <v>78</v>
      </c>
      <c r="F13" s="35">
        <v>75</v>
      </c>
      <c r="G13" s="30">
        <v>80</v>
      </c>
      <c r="H13" s="31">
        <v>72.5</v>
      </c>
      <c r="I13" s="30">
        <v>85</v>
      </c>
      <c r="J13" s="30"/>
      <c r="K13" s="30"/>
      <c r="L13" s="30">
        <v>92</v>
      </c>
      <c r="M13" s="40"/>
      <c r="N13" s="39">
        <v>81</v>
      </c>
      <c r="O13" s="38">
        <v>81</v>
      </c>
    </row>
    <row r="14" spans="1:16">
      <c r="A14" s="9" t="s">
        <v>1</v>
      </c>
      <c r="B14" s="39">
        <v>62</v>
      </c>
      <c r="C14" s="30"/>
      <c r="D14" s="30">
        <v>64</v>
      </c>
      <c r="E14" s="30">
        <v>63</v>
      </c>
      <c r="F14" s="35">
        <v>58</v>
      </c>
      <c r="G14" s="30">
        <v>64</v>
      </c>
      <c r="H14" s="31">
        <v>57</v>
      </c>
      <c r="I14" s="30"/>
      <c r="J14" s="30">
        <v>58</v>
      </c>
      <c r="K14" s="30"/>
      <c r="L14" s="30">
        <v>72.5</v>
      </c>
      <c r="M14" s="40"/>
      <c r="N14" s="39">
        <v>66</v>
      </c>
      <c r="O14" s="38">
        <v>63</v>
      </c>
      <c r="P14" s="3"/>
    </row>
    <row r="15" spans="1:16">
      <c r="A15" s="9">
        <v>8</v>
      </c>
      <c r="B15" s="39">
        <v>145</v>
      </c>
      <c r="C15" s="30"/>
      <c r="D15" s="30">
        <v>144</v>
      </c>
      <c r="E15" s="30">
        <v>141</v>
      </c>
      <c r="F15" s="35">
        <v>137</v>
      </c>
      <c r="G15" s="30">
        <v>142</v>
      </c>
      <c r="H15" s="31">
        <v>127</v>
      </c>
      <c r="I15" s="30"/>
      <c r="J15" s="30"/>
      <c r="K15" s="31"/>
      <c r="L15" s="30">
        <v>162</v>
      </c>
      <c r="M15" s="38"/>
      <c r="N15" s="39">
        <v>148</v>
      </c>
      <c r="O15" s="38">
        <v>143</v>
      </c>
    </row>
    <row r="16" spans="1:16">
      <c r="A16" s="9">
        <f>A15+1</f>
        <v>9</v>
      </c>
      <c r="B16" s="39">
        <v>51</v>
      </c>
      <c r="C16" s="30"/>
      <c r="D16" s="30">
        <v>59</v>
      </c>
      <c r="E16" s="30"/>
      <c r="F16" s="30"/>
      <c r="G16" s="35">
        <v>61</v>
      </c>
      <c r="H16" s="37">
        <v>58</v>
      </c>
      <c r="I16" s="30"/>
      <c r="J16" s="30"/>
      <c r="K16" s="31">
        <v>72</v>
      </c>
      <c r="L16" s="30"/>
      <c r="M16" s="38">
        <v>60</v>
      </c>
      <c r="N16" s="39"/>
      <c r="O16" s="58">
        <v>59</v>
      </c>
    </row>
    <row r="17" spans="1:17">
      <c r="A17" s="9">
        <f>A16+1</f>
        <v>10</v>
      </c>
      <c r="B17" s="39">
        <v>40</v>
      </c>
      <c r="C17" s="30"/>
      <c r="D17" s="35">
        <v>35</v>
      </c>
      <c r="E17" s="30"/>
      <c r="F17" s="30">
        <v>41</v>
      </c>
      <c r="G17" s="37">
        <v>38</v>
      </c>
      <c r="H17" s="37">
        <v>38</v>
      </c>
      <c r="I17" s="30"/>
      <c r="J17" s="30">
        <v>40</v>
      </c>
      <c r="K17" s="31">
        <v>32</v>
      </c>
      <c r="L17" s="30">
        <v>38</v>
      </c>
      <c r="M17" s="38">
        <v>36</v>
      </c>
      <c r="N17" s="39">
        <v>40</v>
      </c>
      <c r="O17" s="38">
        <v>42</v>
      </c>
    </row>
    <row r="18" spans="1:17">
      <c r="A18" s="9" t="s">
        <v>2</v>
      </c>
      <c r="B18" s="39">
        <v>38</v>
      </c>
      <c r="C18" s="30"/>
      <c r="D18" s="35">
        <v>29</v>
      </c>
      <c r="E18" s="30"/>
      <c r="F18" s="30">
        <v>34</v>
      </c>
      <c r="G18" s="35">
        <v>33</v>
      </c>
      <c r="H18" s="35">
        <v>36</v>
      </c>
      <c r="I18" s="30"/>
      <c r="J18" s="30"/>
      <c r="K18" s="30"/>
      <c r="L18" s="30">
        <v>36</v>
      </c>
      <c r="M18" s="40"/>
      <c r="N18" s="39"/>
      <c r="O18" s="40">
        <v>35</v>
      </c>
    </row>
    <row r="19" spans="1:17">
      <c r="A19" s="9">
        <v>11</v>
      </c>
      <c r="B19" s="39">
        <v>138</v>
      </c>
      <c r="C19" s="30"/>
      <c r="D19" s="30">
        <v>164</v>
      </c>
      <c r="E19" s="30">
        <v>136</v>
      </c>
      <c r="F19" s="30">
        <v>158</v>
      </c>
      <c r="G19" s="35">
        <v>132</v>
      </c>
      <c r="H19" s="35">
        <v>127</v>
      </c>
      <c r="I19" s="30"/>
      <c r="J19" s="30">
        <v>134</v>
      </c>
      <c r="K19" s="30"/>
      <c r="L19" s="30">
        <v>162</v>
      </c>
      <c r="M19" s="40"/>
      <c r="N19" s="39">
        <v>158</v>
      </c>
      <c r="O19" s="40"/>
    </row>
    <row r="20" spans="1:17">
      <c r="A20" s="9">
        <f t="shared" ref="A20:A25" si="0">A19+1</f>
        <v>12</v>
      </c>
      <c r="B20" s="39"/>
      <c r="C20" s="30"/>
      <c r="D20" s="30"/>
      <c r="E20" s="30"/>
      <c r="F20" s="30"/>
      <c r="G20" s="30">
        <v>299</v>
      </c>
      <c r="H20" s="35">
        <v>298</v>
      </c>
      <c r="I20" s="30"/>
      <c r="J20" s="30"/>
      <c r="K20" s="30"/>
      <c r="L20" s="30">
        <v>355</v>
      </c>
      <c r="M20" s="40"/>
      <c r="N20" s="39">
        <v>347</v>
      </c>
      <c r="O20" s="40">
        <v>320</v>
      </c>
    </row>
    <row r="21" spans="1:17">
      <c r="A21" s="9">
        <f t="shared" si="0"/>
        <v>13</v>
      </c>
      <c r="B21" s="39">
        <v>175</v>
      </c>
      <c r="C21" s="30"/>
      <c r="D21" s="30"/>
      <c r="E21" s="30"/>
      <c r="F21" s="30">
        <v>192</v>
      </c>
      <c r="G21" s="35"/>
      <c r="H21" s="31">
        <v>170</v>
      </c>
      <c r="I21" s="30"/>
      <c r="J21" s="30"/>
      <c r="K21" s="31">
        <v>185</v>
      </c>
      <c r="L21" s="35">
        <v>192</v>
      </c>
      <c r="M21" s="38">
        <v>192</v>
      </c>
      <c r="N21" s="39"/>
      <c r="O21" s="38"/>
      <c r="Q21" s="3"/>
    </row>
    <row r="22" spans="1:17">
      <c r="A22" s="9">
        <f t="shared" si="0"/>
        <v>14</v>
      </c>
      <c r="B22" s="39"/>
      <c r="C22" s="30"/>
      <c r="D22" s="30"/>
      <c r="E22" s="30"/>
      <c r="F22" s="30"/>
      <c r="G22" s="30"/>
      <c r="H22" s="35">
        <v>171</v>
      </c>
      <c r="I22" s="30"/>
      <c r="J22" s="30"/>
      <c r="K22" s="30"/>
      <c r="L22" s="30">
        <v>192</v>
      </c>
      <c r="M22" s="40"/>
      <c r="N22" s="39">
        <v>194</v>
      </c>
      <c r="O22" s="40"/>
    </row>
    <row r="23" spans="1:17">
      <c r="A23" s="9">
        <f t="shared" si="0"/>
        <v>15</v>
      </c>
      <c r="B23" s="39"/>
      <c r="C23" s="30"/>
      <c r="D23" s="30"/>
      <c r="E23" s="30"/>
      <c r="F23" s="35">
        <v>114</v>
      </c>
      <c r="G23" s="35">
        <v>97</v>
      </c>
      <c r="H23" s="35">
        <v>96</v>
      </c>
      <c r="I23" s="30"/>
      <c r="J23" s="30">
        <v>102</v>
      </c>
      <c r="K23" s="30"/>
      <c r="L23" s="30">
        <v>98</v>
      </c>
      <c r="M23" s="40"/>
      <c r="N23" s="39">
        <v>100</v>
      </c>
      <c r="O23" s="40"/>
    </row>
    <row r="24" spans="1:17">
      <c r="A24" s="9">
        <f t="shared" si="0"/>
        <v>16</v>
      </c>
      <c r="B24" s="41"/>
      <c r="C24" s="42"/>
      <c r="D24" s="30"/>
      <c r="E24" s="42"/>
      <c r="F24" s="42"/>
      <c r="G24" s="31">
        <v>61</v>
      </c>
      <c r="H24" s="31">
        <v>71</v>
      </c>
      <c r="I24" s="42"/>
      <c r="J24" s="42"/>
      <c r="K24" s="31">
        <v>70</v>
      </c>
      <c r="L24" s="31">
        <v>74</v>
      </c>
      <c r="M24" s="38">
        <v>80</v>
      </c>
      <c r="N24" s="41" t="s">
        <v>16</v>
      </c>
      <c r="O24" s="38"/>
      <c r="Q24" s="5"/>
    </row>
    <row r="25" spans="1:17">
      <c r="A25" s="9">
        <f t="shared" si="0"/>
        <v>17</v>
      </c>
      <c r="B25" s="39">
        <v>66</v>
      </c>
      <c r="C25" s="30">
        <v>74</v>
      </c>
      <c r="D25" s="30">
        <v>78</v>
      </c>
      <c r="E25" s="30">
        <v>68</v>
      </c>
      <c r="F25" s="30">
        <v>69</v>
      </c>
      <c r="G25" s="30">
        <v>65</v>
      </c>
      <c r="H25" s="31">
        <v>62</v>
      </c>
      <c r="I25" s="30">
        <v>71</v>
      </c>
      <c r="J25" s="30"/>
      <c r="K25" s="31">
        <v>82</v>
      </c>
      <c r="L25" s="30">
        <v>66</v>
      </c>
      <c r="M25" s="38">
        <v>78</v>
      </c>
      <c r="N25" s="59">
        <v>94</v>
      </c>
      <c r="O25" s="38">
        <v>68</v>
      </c>
    </row>
    <row r="26" spans="1:17">
      <c r="A26" s="9" t="s">
        <v>3</v>
      </c>
      <c r="B26" s="39">
        <v>49</v>
      </c>
      <c r="C26" s="30">
        <v>48</v>
      </c>
      <c r="D26" s="31" t="s">
        <v>15</v>
      </c>
      <c r="E26" s="30">
        <v>52</v>
      </c>
      <c r="F26" s="30">
        <v>53</v>
      </c>
      <c r="G26" s="30">
        <v>48</v>
      </c>
      <c r="H26" s="31">
        <v>50</v>
      </c>
      <c r="I26" s="30">
        <v>50</v>
      </c>
      <c r="J26" s="30"/>
      <c r="K26" s="31">
        <v>56</v>
      </c>
      <c r="L26" s="30">
        <v>56</v>
      </c>
      <c r="M26" s="38"/>
      <c r="N26" s="39">
        <v>63</v>
      </c>
      <c r="O26" s="38">
        <v>52</v>
      </c>
    </row>
    <row r="27" spans="1:17">
      <c r="A27" s="9">
        <v>18</v>
      </c>
      <c r="B27" s="39"/>
      <c r="C27" s="30"/>
      <c r="D27" s="30"/>
      <c r="E27" s="30"/>
      <c r="F27" s="30"/>
      <c r="G27" s="30">
        <v>463</v>
      </c>
      <c r="H27" s="31">
        <v>470</v>
      </c>
      <c r="I27" s="30"/>
      <c r="J27" s="30"/>
      <c r="K27" s="30"/>
      <c r="L27" s="30">
        <v>543</v>
      </c>
      <c r="M27" s="40"/>
      <c r="N27" s="39">
        <v>535</v>
      </c>
      <c r="O27" s="40"/>
    </row>
    <row r="28" spans="1:17">
      <c r="A28" s="9">
        <v>19</v>
      </c>
      <c r="B28" s="39">
        <v>11</v>
      </c>
      <c r="C28" s="30"/>
      <c r="D28" s="30">
        <v>13</v>
      </c>
      <c r="E28" s="30"/>
      <c r="F28" s="30">
        <v>15</v>
      </c>
      <c r="G28" s="30">
        <v>12</v>
      </c>
      <c r="H28" s="31">
        <v>13</v>
      </c>
      <c r="I28" s="30"/>
      <c r="J28" s="30"/>
      <c r="K28" s="30"/>
      <c r="L28" s="30">
        <v>15</v>
      </c>
      <c r="M28" s="40"/>
      <c r="N28" s="39">
        <v>15</v>
      </c>
      <c r="O28" s="40">
        <v>12</v>
      </c>
    </row>
    <row r="29" spans="1:17">
      <c r="A29" s="9">
        <v>20</v>
      </c>
      <c r="B29" s="39"/>
      <c r="C29" s="30"/>
      <c r="D29" s="30"/>
      <c r="E29" s="30"/>
      <c r="F29" s="30"/>
      <c r="G29" s="30">
        <v>11</v>
      </c>
      <c r="H29" s="31">
        <v>13</v>
      </c>
      <c r="I29" s="30"/>
      <c r="J29" s="30"/>
      <c r="K29" s="31"/>
      <c r="L29" s="30">
        <v>13</v>
      </c>
      <c r="M29" s="38"/>
      <c r="N29" s="39">
        <v>15</v>
      </c>
      <c r="O29" s="58">
        <v>12</v>
      </c>
    </row>
    <row r="30" spans="1:17">
      <c r="A30" s="9">
        <v>21</v>
      </c>
      <c r="B30" s="39"/>
      <c r="C30" s="30"/>
      <c r="D30" s="30">
        <v>55</v>
      </c>
      <c r="E30" s="30"/>
      <c r="F30" s="30">
        <v>51</v>
      </c>
      <c r="G30" s="30">
        <v>56</v>
      </c>
      <c r="H30" s="31">
        <v>55</v>
      </c>
      <c r="I30" s="30"/>
      <c r="J30" s="30"/>
      <c r="K30" s="30"/>
      <c r="L30" s="30">
        <v>58</v>
      </c>
      <c r="M30" s="40"/>
      <c r="N30" s="39">
        <v>57</v>
      </c>
      <c r="O30" s="40">
        <v>55</v>
      </c>
    </row>
    <row r="31" spans="1:17">
      <c r="A31" s="9">
        <v>22</v>
      </c>
      <c r="B31" s="39">
        <v>49</v>
      </c>
      <c r="C31" s="30"/>
      <c r="D31" s="30">
        <v>51</v>
      </c>
      <c r="E31" s="30"/>
      <c r="F31" s="30">
        <v>51</v>
      </c>
      <c r="G31" s="30">
        <v>50</v>
      </c>
      <c r="H31" s="31">
        <v>50</v>
      </c>
      <c r="I31" s="30"/>
      <c r="J31" s="30"/>
      <c r="K31" s="30"/>
      <c r="L31" s="30">
        <v>46</v>
      </c>
      <c r="M31" s="40"/>
      <c r="N31" s="41" t="s">
        <v>14</v>
      </c>
      <c r="O31" s="40">
        <v>49</v>
      </c>
    </row>
    <row r="32" spans="1:17" s="14" customFormat="1">
      <c r="A32" s="12">
        <v>23</v>
      </c>
      <c r="B32" s="43">
        <v>317</v>
      </c>
      <c r="C32" s="44"/>
      <c r="D32" s="45">
        <v>365</v>
      </c>
      <c r="E32" s="44"/>
      <c r="F32" s="45">
        <v>340</v>
      </c>
      <c r="G32" s="45">
        <v>313</v>
      </c>
      <c r="H32" s="45">
        <v>305</v>
      </c>
      <c r="I32" s="44"/>
      <c r="J32" s="44"/>
      <c r="K32" s="46">
        <v>328</v>
      </c>
      <c r="L32" s="45">
        <v>380</v>
      </c>
      <c r="M32" s="47">
        <v>370</v>
      </c>
      <c r="N32" s="60">
        <v>355</v>
      </c>
      <c r="O32" s="61">
        <v>340</v>
      </c>
      <c r="Q32" s="13"/>
    </row>
    <row r="33" spans="1:17" s="16" customFormat="1">
      <c r="A33" s="15">
        <v>24</v>
      </c>
      <c r="B33" s="48"/>
      <c r="C33" s="49"/>
      <c r="D33" s="49"/>
      <c r="E33" s="49"/>
      <c r="F33" s="49"/>
      <c r="G33" s="49">
        <v>185</v>
      </c>
      <c r="H33" s="46">
        <v>192</v>
      </c>
      <c r="I33" s="49"/>
      <c r="J33" s="50">
        <v>190</v>
      </c>
      <c r="K33" s="49"/>
      <c r="L33" s="49">
        <v>194</v>
      </c>
      <c r="M33" s="51"/>
      <c r="N33" s="62">
        <v>212</v>
      </c>
      <c r="O33" s="51"/>
    </row>
    <row r="34" spans="1:17">
      <c r="A34" s="9">
        <v>25</v>
      </c>
      <c r="B34" s="39"/>
      <c r="C34" s="30">
        <v>93</v>
      </c>
      <c r="D34" s="30">
        <v>104</v>
      </c>
      <c r="E34" s="30"/>
      <c r="F34" s="30">
        <v>100</v>
      </c>
      <c r="G34" s="30">
        <v>96</v>
      </c>
      <c r="H34" s="31">
        <v>93</v>
      </c>
      <c r="I34" s="30">
        <v>94</v>
      </c>
      <c r="J34" s="30"/>
      <c r="K34" s="31">
        <v>96</v>
      </c>
      <c r="L34" s="30">
        <v>109</v>
      </c>
      <c r="M34" s="38">
        <v>94</v>
      </c>
      <c r="N34" s="39">
        <v>103</v>
      </c>
      <c r="O34" s="38">
        <v>100</v>
      </c>
    </row>
    <row r="35" spans="1:17">
      <c r="A35" s="9">
        <v>26</v>
      </c>
      <c r="B35" s="39">
        <v>114</v>
      </c>
      <c r="C35" s="30">
        <v>115</v>
      </c>
      <c r="D35" s="30">
        <v>128</v>
      </c>
      <c r="E35" s="30"/>
      <c r="F35" s="30">
        <v>133</v>
      </c>
      <c r="G35" s="30">
        <v>110</v>
      </c>
      <c r="H35" s="31">
        <v>112</v>
      </c>
      <c r="I35" s="30"/>
      <c r="J35" s="30"/>
      <c r="K35" s="30"/>
      <c r="L35" s="30">
        <v>134</v>
      </c>
      <c r="M35" s="40"/>
      <c r="N35" s="39">
        <v>144</v>
      </c>
      <c r="O35" s="40">
        <v>120</v>
      </c>
    </row>
    <row r="36" spans="1:17">
      <c r="A36" s="9">
        <v>27</v>
      </c>
      <c r="B36" s="39">
        <v>120</v>
      </c>
      <c r="C36" s="30"/>
      <c r="D36" s="30">
        <v>142</v>
      </c>
      <c r="E36" s="30"/>
      <c r="F36" s="30">
        <v>138</v>
      </c>
      <c r="G36" s="30"/>
      <c r="H36" s="31">
        <v>118</v>
      </c>
      <c r="I36" s="30"/>
      <c r="J36" s="30"/>
      <c r="K36" s="30"/>
      <c r="L36" s="30">
        <v>140</v>
      </c>
      <c r="M36" s="40"/>
      <c r="N36" s="39">
        <v>148</v>
      </c>
      <c r="O36" s="40"/>
    </row>
    <row r="37" spans="1:17">
      <c r="A37" s="9">
        <v>28</v>
      </c>
      <c r="B37" s="39"/>
      <c r="C37" s="30"/>
      <c r="D37" s="30"/>
      <c r="E37" s="30"/>
      <c r="F37" s="30"/>
      <c r="G37" s="30"/>
      <c r="H37" s="31">
        <v>93</v>
      </c>
      <c r="I37" s="30"/>
      <c r="J37" s="35">
        <v>92</v>
      </c>
      <c r="K37" s="31"/>
      <c r="L37" s="30">
        <v>109</v>
      </c>
      <c r="M37" s="38"/>
      <c r="N37" s="59">
        <v>110</v>
      </c>
      <c r="O37" s="38"/>
      <c r="Q37" s="3"/>
    </row>
    <row r="38" spans="1:17" s="2" customFormat="1">
      <c r="A38" s="1">
        <v>29</v>
      </c>
      <c r="B38" s="52"/>
      <c r="C38" s="53"/>
      <c r="D38" s="53"/>
      <c r="E38" s="53"/>
      <c r="F38" s="53"/>
      <c r="G38" s="53">
        <v>66</v>
      </c>
      <c r="H38" s="54">
        <v>70</v>
      </c>
      <c r="I38" s="53"/>
      <c r="J38" s="53"/>
      <c r="K38" s="53"/>
      <c r="L38" s="53">
        <v>76.5</v>
      </c>
      <c r="M38" s="55"/>
      <c r="N38" s="52">
        <v>81</v>
      </c>
      <c r="O38" s="55"/>
    </row>
    <row r="39" spans="1:17">
      <c r="A39" s="9">
        <v>30</v>
      </c>
      <c r="B39" s="39"/>
      <c r="C39" s="30"/>
      <c r="D39" s="30"/>
      <c r="E39" s="30"/>
      <c r="F39" s="30"/>
      <c r="G39" s="30">
        <v>31</v>
      </c>
      <c r="H39" s="31">
        <v>31</v>
      </c>
      <c r="I39" s="30"/>
      <c r="J39" s="30"/>
      <c r="K39" s="30"/>
      <c r="L39" s="30">
        <v>30</v>
      </c>
      <c r="M39" s="40"/>
      <c r="N39" s="39">
        <v>27</v>
      </c>
      <c r="O39" s="40"/>
    </row>
    <row r="40" spans="1:17">
      <c r="A40" s="9">
        <v>31</v>
      </c>
      <c r="B40" s="39">
        <v>120</v>
      </c>
      <c r="C40" s="30">
        <v>119</v>
      </c>
      <c r="D40" s="30">
        <v>145</v>
      </c>
      <c r="E40" s="30"/>
      <c r="F40" s="30">
        <v>137</v>
      </c>
      <c r="G40" s="30">
        <v>119</v>
      </c>
      <c r="H40" s="31">
        <v>116</v>
      </c>
      <c r="I40" s="30">
        <v>124</v>
      </c>
      <c r="J40" s="30"/>
      <c r="K40" s="31">
        <v>118</v>
      </c>
      <c r="L40" s="31" t="s">
        <v>17</v>
      </c>
      <c r="M40" s="38">
        <v>132</v>
      </c>
      <c r="N40" s="59">
        <v>137</v>
      </c>
      <c r="O40" s="38">
        <v>132</v>
      </c>
      <c r="P40" s="3"/>
    </row>
    <row r="41" spans="1:17">
      <c r="A41" s="9">
        <v>32</v>
      </c>
      <c r="B41" s="39">
        <v>150</v>
      </c>
      <c r="C41" s="30"/>
      <c r="D41" s="30">
        <v>174</v>
      </c>
      <c r="E41" s="30"/>
      <c r="F41" s="30">
        <v>170</v>
      </c>
      <c r="G41" s="30">
        <v>146</v>
      </c>
      <c r="H41" s="31">
        <v>146</v>
      </c>
      <c r="I41" s="30"/>
      <c r="J41" s="30"/>
      <c r="K41" s="31">
        <v>144</v>
      </c>
      <c r="L41" s="31" t="s">
        <v>18</v>
      </c>
      <c r="M41" s="38">
        <v>164</v>
      </c>
      <c r="N41" s="39">
        <v>175</v>
      </c>
      <c r="O41" s="38">
        <v>157</v>
      </c>
    </row>
    <row r="42" spans="1:17">
      <c r="A42" s="9"/>
      <c r="K42" s="5"/>
      <c r="M42" s="5"/>
      <c r="O42" s="5"/>
    </row>
    <row r="43" spans="1:17">
      <c r="A43" s="9"/>
    </row>
    <row r="44" spans="1:17">
      <c r="A44" s="4" t="s">
        <v>35</v>
      </c>
    </row>
    <row r="45" spans="1:17">
      <c r="A45" s="4" t="s">
        <v>36</v>
      </c>
    </row>
  </sheetData>
  <sheetCalcPr fullCalcOnLoad="1"/>
  <mergeCells count="2">
    <mergeCell ref="N4:O4"/>
    <mergeCell ref="B4:M4"/>
  </mergeCells>
  <phoneticPr fontId="2"/>
  <pageMargins left="0.75" right="0.75" top="1" bottom="1" header="0.4921259845" footer="0.492125984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Vera Eisenmann</cp:lastModifiedBy>
  <dcterms:created xsi:type="dcterms:W3CDTF">2003-02-03T14:53:44Z</dcterms:created>
  <dcterms:modified xsi:type="dcterms:W3CDTF">2018-04-17T12:49:22Z</dcterms:modified>
</cp:coreProperties>
</file>